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activeTab="0"/>
  </bookViews>
  <sheets>
    <sheet name="支出一覧表" sheetId="1" r:id="rId1"/>
    <sheet name="支出一覧表 (記入例)" sheetId="2" r:id="rId2"/>
  </sheets>
  <definedNames>
    <definedName name="_xlnm.Print_Area" localSheetId="0">'支出一覧表'!$A$1:$I$48</definedName>
    <definedName name="_xlnm.Print_Area" localSheetId="1">'支出一覧表 (記入例)'!$A$1:$I$48</definedName>
    <definedName name="_xlnm.Print_Titles" localSheetId="0">'支出一覧表'!$2:$5</definedName>
    <definedName name="_xlnm.Print_Titles" localSheetId="1">'支出一覧表 (記入例)'!$2:$5</definedName>
  </definedNames>
  <calcPr fullCalcOnLoad="1"/>
</workbook>
</file>

<file path=xl/sharedStrings.xml><?xml version="1.0" encoding="utf-8"?>
<sst xmlns="http://schemas.openxmlformats.org/spreadsheetml/2006/main" count="110" uniqueCount="69">
  <si>
    <t>行の挿入・削除は、矢印の間でのみ実施</t>
  </si>
  <si>
    <t>（単位：円）</t>
  </si>
  <si>
    <t>事業者名：</t>
  </si>
  <si>
    <t>10/31</t>
  </si>
  <si>
    <t>9/30</t>
  </si>
  <si>
    <t>11/30</t>
  </si>
  <si>
    <t>1/31</t>
  </si>
  <si>
    <t>1/20</t>
  </si>
  <si>
    <t>※適宜、行の挿入・削除をしても構いません（列の挿入・削除はしないでください。）</t>
  </si>
  <si>
    <t>支払日</t>
  </si>
  <si>
    <t>支払先</t>
  </si>
  <si>
    <t>支出内容</t>
  </si>
  <si>
    <t>支払金額</t>
  </si>
  <si>
    <t>補助対象額</t>
  </si>
  <si>
    <t>補助額</t>
  </si>
  <si>
    <t>備考</t>
  </si>
  <si>
    <t>支　出　内　訳</t>
  </si>
  <si>
    <t>No.</t>
  </si>
  <si>
    <t>カフェレストラン○○</t>
  </si>
  <si>
    <t>7/31</t>
  </si>
  <si>
    <t>8/31</t>
  </si>
  <si>
    <t>12/31</t>
  </si>
  <si>
    <t>○○不動産</t>
  </si>
  <si>
    <t>8月分店舗賃料</t>
  </si>
  <si>
    <t>9月分店舗賃料</t>
  </si>
  <si>
    <t>10月分店舗賃料</t>
  </si>
  <si>
    <t>11月分店舗賃料</t>
  </si>
  <si>
    <t>12月分店舗賃料</t>
  </si>
  <si>
    <t>1月分店舗賃料</t>
  </si>
  <si>
    <t>2月分店舗賃料</t>
  </si>
  <si>
    <t>12/5</t>
  </si>
  <si>
    <t>㈱○○リース</t>
  </si>
  <si>
    <t>12月分冷蔵冷凍庫リース料</t>
  </si>
  <si>
    <t>1月分冷蔵冷凍庫リース料</t>
  </si>
  <si>
    <t>12/15</t>
  </si>
  <si>
    <t>㈱○○電気商会</t>
  </si>
  <si>
    <t>○○工務店</t>
  </si>
  <si>
    <t>店舗内工事代</t>
  </si>
  <si>
    <t>○○デザイン</t>
  </si>
  <si>
    <t>看板作成費</t>
  </si>
  <si>
    <t>チラシ作成・新聞折込料</t>
  </si>
  <si>
    <t>○○デザイン会社</t>
  </si>
  <si>
    <t>テイクアウト用パッケージデザイン料</t>
  </si>
  <si>
    <t>←補助率2分の１
　千円未満切り捨て
　上限200万円</t>
  </si>
  <si>
    <t>△△デザイン</t>
  </si>
  <si>
    <t>什器備品一式</t>
  </si>
  <si>
    <t>●令和   年度　地域課題解決型しまね起業支援事業費補助金　支出一覧表</t>
  </si>
  <si>
    <t>総合計（①～⑦）</t>
  </si>
  <si>
    <t>●令和  　年度　地域課題解決型しまね起業支援事業費補助金　支出一覧表</t>
  </si>
  <si>
    <t>①店舗等借入費合計</t>
  </si>
  <si>
    <t>②リース・レンタル費合計</t>
  </si>
  <si>
    <t>③機械装置等費合計</t>
  </si>
  <si>
    <t>④店舗等改修費合計</t>
  </si>
  <si>
    <t>⑤広報費合計</t>
  </si>
  <si>
    <t>⑥外注・委託費合計</t>
  </si>
  <si>
    <t>総合計（①～⑥）</t>
  </si>
  <si>
    <t>7/10</t>
  </si>
  <si>
    <t>8/10</t>
  </si>
  <si>
    <t>9/10</t>
  </si>
  <si>
    <t>10/10</t>
  </si>
  <si>
    <t>11/10</t>
  </si>
  <si>
    <t>12/10</t>
  </si>
  <si>
    <t>1/10</t>
  </si>
  <si>
    <t>7月分冷蔵冷凍庫リース料</t>
  </si>
  <si>
    <t>8月分冷蔵冷凍庫リース料</t>
  </si>
  <si>
    <t>9月分冷蔵冷凍庫リース料</t>
  </si>
  <si>
    <t>10月分冷蔵冷凍庫リース料</t>
  </si>
  <si>
    <t>11月分冷蔵冷凍庫リース料</t>
  </si>
  <si>
    <t>12/20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</si>
</sst>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/d"/>
    <numFmt numFmtId="179" formatCode="m/d;@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BIZ UDPゴシック"/>
      <family val="3"/>
    </font>
    <font>
      <sz val="10"/>
      <color indexed="10"/>
      <name val="BIZ UDPゴシック"/>
      <family val="3"/>
    </font>
    <font>
      <sz val="12"/>
      <name val="BIZ UDPゴシック"/>
      <family val="3"/>
    </font>
    <font>
      <sz val="11"/>
      <name val="BIZ UDPゴシック"/>
      <family val="3"/>
    </font>
    <font>
      <sz val="11"/>
      <color indexed="10"/>
      <name val="BIZ UDPゴシック"/>
      <family val="3"/>
    </font>
    <font>
      <b/>
      <sz val="14"/>
      <name val="BIZ UDPゴシック"/>
      <family val="3"/>
    </font>
    <font>
      <sz val="14"/>
      <name val="BIZ UDPゴシック"/>
      <family val="3"/>
    </font>
    <font>
      <b/>
      <sz val="16"/>
      <name val="BIZ UDPゴシック"/>
      <family val="3"/>
    </font>
    <font>
      <b/>
      <sz val="14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85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0" fillId="0" borderId="10" xfId="0" applyFont="1" applyBorder="1" applyAlignment="1" applyProtection="1">
      <alignment horizontal="right" vertical="center"/>
      <protection locked="0"/>
    </xf>
    <xf numFmtId="185" fontId="7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176" fontId="9" fillId="33" borderId="12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vertical="center" shrinkToFit="1"/>
    </xf>
    <xf numFmtId="49" fontId="9" fillId="33" borderId="0" xfId="0" applyNumberFormat="1" applyFont="1" applyFill="1" applyBorder="1" applyAlignment="1">
      <alignment horizontal="center" vertical="center" shrinkToFit="1"/>
    </xf>
    <xf numFmtId="176" fontId="9" fillId="33" borderId="11" xfId="0" applyNumberFormat="1" applyFont="1" applyFill="1" applyBorder="1" applyAlignment="1">
      <alignment vertical="center" shrinkToFit="1"/>
    </xf>
    <xf numFmtId="176" fontId="9" fillId="33" borderId="13" xfId="0" applyNumberFormat="1" applyFont="1" applyFill="1" applyBorder="1" applyAlignment="1">
      <alignment vertical="center" shrinkToFit="1"/>
    </xf>
    <xf numFmtId="49" fontId="9" fillId="0" borderId="11" xfId="0" applyNumberFormat="1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49" fontId="9" fillId="0" borderId="14" xfId="0" applyNumberFormat="1" applyFont="1" applyBorder="1" applyAlignment="1">
      <alignment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16" xfId="0" applyNumberFormat="1" applyFont="1" applyBorder="1" applyAlignment="1">
      <alignment vertical="center" shrinkToFit="1"/>
    </xf>
    <xf numFmtId="49" fontId="9" fillId="33" borderId="0" xfId="0" applyNumberFormat="1" applyFont="1" applyFill="1" applyBorder="1" applyAlignment="1">
      <alignment vertical="center" shrinkToFit="1"/>
    </xf>
    <xf numFmtId="176" fontId="9" fillId="33" borderId="17" xfId="0" applyNumberFormat="1" applyFont="1" applyFill="1" applyBorder="1" applyAlignment="1">
      <alignment vertical="center" shrinkToFit="1"/>
    </xf>
    <xf numFmtId="176" fontId="9" fillId="34" borderId="11" xfId="0" applyNumberFormat="1" applyFont="1" applyFill="1" applyBorder="1" applyAlignment="1">
      <alignment vertical="center" shrinkToFit="1"/>
    </xf>
    <xf numFmtId="176" fontId="10" fillId="34" borderId="11" xfId="0" applyNumberFormat="1" applyFont="1" applyFill="1" applyBorder="1" applyAlignment="1">
      <alignment vertical="center" shrinkToFit="1"/>
    </xf>
    <xf numFmtId="176" fontId="10" fillId="34" borderId="11" xfId="0" applyNumberFormat="1" applyFont="1" applyFill="1" applyBorder="1" applyAlignment="1">
      <alignment vertical="center" wrapText="1" shrinkToFit="1"/>
    </xf>
    <xf numFmtId="185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6" fontId="9" fillId="34" borderId="14" xfId="0" applyNumberFormat="1" applyFont="1" applyFill="1" applyBorder="1" applyAlignment="1">
      <alignment horizontal="center" vertical="center"/>
    </xf>
    <xf numFmtId="176" fontId="9" fillId="34" borderId="15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 applyProtection="1">
      <alignment vertical="center"/>
      <protection locked="0"/>
    </xf>
    <xf numFmtId="176" fontId="6" fillId="35" borderId="10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1" xfId="0" applyNumberFormat="1" applyFont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 shrinkToFit="1"/>
    </xf>
    <xf numFmtId="176" fontId="9" fillId="33" borderId="19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28575</xdr:rowOff>
    </xdr:from>
    <xdr:to>
      <xdr:col>0</xdr:col>
      <xdr:colOff>209550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10582275"/>
          <a:ext cx="0" cy="895350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28575</xdr:rowOff>
    </xdr:from>
    <xdr:to>
      <xdr:col>0</xdr:col>
      <xdr:colOff>209550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09550" y="13325475"/>
          <a:ext cx="0" cy="885825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28575</xdr:rowOff>
    </xdr:from>
    <xdr:to>
      <xdr:col>0</xdr:col>
      <xdr:colOff>209550</xdr:colOff>
      <xdr:row>35</xdr:row>
      <xdr:rowOff>9525</xdr:rowOff>
    </xdr:to>
    <xdr:sp>
      <xdr:nvSpPr>
        <xdr:cNvPr id="3" name="Line 1"/>
        <xdr:cNvSpPr>
          <a:spLocks/>
        </xdr:cNvSpPr>
      </xdr:nvSpPr>
      <xdr:spPr>
        <a:xfrm flipH="1">
          <a:off x="190500" y="14668500"/>
          <a:ext cx="19050" cy="1352550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38</xdr:row>
      <xdr:rowOff>228600</xdr:rowOff>
    </xdr:from>
    <xdr:to>
      <xdr:col>0</xdr:col>
      <xdr:colOff>200025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 flipV="1">
          <a:off x="200025" y="17583150"/>
          <a:ext cx="0" cy="2057400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5</xdr:row>
      <xdr:rowOff>57150</xdr:rowOff>
    </xdr:from>
    <xdr:to>
      <xdr:col>0</xdr:col>
      <xdr:colOff>371475</xdr:colOff>
      <xdr:row>13</xdr:row>
      <xdr:rowOff>0</xdr:rowOff>
    </xdr:to>
    <xdr:sp>
      <xdr:nvSpPr>
        <xdr:cNvPr id="5" name="直線矢印コネクタ 8"/>
        <xdr:cNvSpPr>
          <a:spLocks/>
        </xdr:cNvSpPr>
      </xdr:nvSpPr>
      <xdr:spPr>
        <a:xfrm flipH="1">
          <a:off x="352425" y="2438400"/>
          <a:ext cx="19050" cy="3600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14</xdr:row>
      <xdr:rowOff>9525</xdr:rowOff>
    </xdr:from>
    <xdr:to>
      <xdr:col>0</xdr:col>
      <xdr:colOff>352425</xdr:colOff>
      <xdr:row>21</xdr:row>
      <xdr:rowOff>200025</xdr:rowOff>
    </xdr:to>
    <xdr:sp>
      <xdr:nvSpPr>
        <xdr:cNvPr id="6" name="直線矢印コネクタ 32"/>
        <xdr:cNvSpPr>
          <a:spLocks/>
        </xdr:cNvSpPr>
      </xdr:nvSpPr>
      <xdr:spPr>
        <a:xfrm flipH="1">
          <a:off x="342900" y="6477000"/>
          <a:ext cx="9525" cy="33909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44</xdr:row>
      <xdr:rowOff>28575</xdr:rowOff>
    </xdr:from>
    <xdr:to>
      <xdr:col>0</xdr:col>
      <xdr:colOff>352425</xdr:colOff>
      <xdr:row>47</xdr:row>
      <xdr:rowOff>0</xdr:rowOff>
    </xdr:to>
    <xdr:sp>
      <xdr:nvSpPr>
        <xdr:cNvPr id="7" name="直線矢印コネクタ 37"/>
        <xdr:cNvSpPr>
          <a:spLocks/>
        </xdr:cNvSpPr>
      </xdr:nvSpPr>
      <xdr:spPr>
        <a:xfrm>
          <a:off x="352425" y="20097750"/>
          <a:ext cx="0" cy="1343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28575</xdr:rowOff>
    </xdr:from>
    <xdr:to>
      <xdr:col>0</xdr:col>
      <xdr:colOff>209550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10582275"/>
          <a:ext cx="0" cy="895350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28575</xdr:rowOff>
    </xdr:from>
    <xdr:to>
      <xdr:col>0</xdr:col>
      <xdr:colOff>209550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09550" y="13325475"/>
          <a:ext cx="0" cy="885825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28575</xdr:rowOff>
    </xdr:from>
    <xdr:to>
      <xdr:col>0</xdr:col>
      <xdr:colOff>209550</xdr:colOff>
      <xdr:row>35</xdr:row>
      <xdr:rowOff>9525</xdr:rowOff>
    </xdr:to>
    <xdr:sp>
      <xdr:nvSpPr>
        <xdr:cNvPr id="3" name="Line 1"/>
        <xdr:cNvSpPr>
          <a:spLocks/>
        </xdr:cNvSpPr>
      </xdr:nvSpPr>
      <xdr:spPr>
        <a:xfrm flipH="1">
          <a:off x="190500" y="14668500"/>
          <a:ext cx="19050" cy="1352550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38</xdr:row>
      <xdr:rowOff>228600</xdr:rowOff>
    </xdr:from>
    <xdr:to>
      <xdr:col>0</xdr:col>
      <xdr:colOff>200025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 flipV="1">
          <a:off x="200025" y="17583150"/>
          <a:ext cx="0" cy="2057400"/>
        </a:xfrm>
        <a:prstGeom prst="line">
          <a:avLst/>
        </a:prstGeom>
        <a:noFill/>
        <a:ln w="127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5</xdr:row>
      <xdr:rowOff>57150</xdr:rowOff>
    </xdr:from>
    <xdr:to>
      <xdr:col>0</xdr:col>
      <xdr:colOff>371475</xdr:colOff>
      <xdr:row>13</xdr:row>
      <xdr:rowOff>0</xdr:rowOff>
    </xdr:to>
    <xdr:sp>
      <xdr:nvSpPr>
        <xdr:cNvPr id="5" name="直線矢印コネクタ 8"/>
        <xdr:cNvSpPr>
          <a:spLocks/>
        </xdr:cNvSpPr>
      </xdr:nvSpPr>
      <xdr:spPr>
        <a:xfrm flipH="1">
          <a:off x="352425" y="2438400"/>
          <a:ext cx="19050" cy="3600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14</xdr:row>
      <xdr:rowOff>9525</xdr:rowOff>
    </xdr:from>
    <xdr:to>
      <xdr:col>0</xdr:col>
      <xdr:colOff>352425</xdr:colOff>
      <xdr:row>21</xdr:row>
      <xdr:rowOff>200025</xdr:rowOff>
    </xdr:to>
    <xdr:sp>
      <xdr:nvSpPr>
        <xdr:cNvPr id="6" name="直線矢印コネクタ 32"/>
        <xdr:cNvSpPr>
          <a:spLocks/>
        </xdr:cNvSpPr>
      </xdr:nvSpPr>
      <xdr:spPr>
        <a:xfrm flipH="1">
          <a:off x="342900" y="6477000"/>
          <a:ext cx="9525" cy="33909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44</xdr:row>
      <xdr:rowOff>28575</xdr:rowOff>
    </xdr:from>
    <xdr:to>
      <xdr:col>0</xdr:col>
      <xdr:colOff>352425</xdr:colOff>
      <xdr:row>47</xdr:row>
      <xdr:rowOff>0</xdr:rowOff>
    </xdr:to>
    <xdr:sp>
      <xdr:nvSpPr>
        <xdr:cNvPr id="7" name="直線矢印コネクタ 37"/>
        <xdr:cNvSpPr>
          <a:spLocks/>
        </xdr:cNvSpPr>
      </xdr:nvSpPr>
      <xdr:spPr>
        <a:xfrm>
          <a:off x="352425" y="20097750"/>
          <a:ext cx="0" cy="1343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7</xdr:row>
      <xdr:rowOff>19050</xdr:rowOff>
    </xdr:from>
    <xdr:to>
      <xdr:col>4</xdr:col>
      <xdr:colOff>409575</xdr:colOff>
      <xdr:row>8</xdr:row>
      <xdr:rowOff>314325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1857375" y="3314700"/>
          <a:ext cx="2524125" cy="7524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支出明細書左上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　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190500</xdr:colOff>
      <xdr:row>5</xdr:row>
      <xdr:rowOff>0</xdr:rowOff>
    </xdr:from>
    <xdr:to>
      <xdr:col>3</xdr:col>
      <xdr:colOff>533400</xdr:colOff>
      <xdr:row>7</xdr:row>
      <xdr:rowOff>38100</xdr:rowOff>
    </xdr:to>
    <xdr:sp>
      <xdr:nvSpPr>
        <xdr:cNvPr id="9" name="直線矢印コネクタ 24"/>
        <xdr:cNvSpPr>
          <a:spLocks/>
        </xdr:cNvSpPr>
      </xdr:nvSpPr>
      <xdr:spPr>
        <a:xfrm flipH="1" flipV="1">
          <a:off x="2057400" y="2381250"/>
          <a:ext cx="342900" cy="9525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342900</xdr:colOff>
      <xdr:row>5</xdr:row>
      <xdr:rowOff>342900</xdr:rowOff>
    </xdr:to>
    <xdr:sp>
      <xdr:nvSpPr>
        <xdr:cNvPr id="10" name="楕円 13"/>
        <xdr:cNvSpPr>
          <a:spLocks/>
        </xdr:cNvSpPr>
      </xdr:nvSpPr>
      <xdr:spPr>
        <a:xfrm>
          <a:off x="704850" y="23812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0</xdr:rowOff>
    </xdr:from>
    <xdr:to>
      <xdr:col>3</xdr:col>
      <xdr:colOff>276225</xdr:colOff>
      <xdr:row>4</xdr:row>
      <xdr:rowOff>342900</xdr:rowOff>
    </xdr:to>
    <xdr:sp>
      <xdr:nvSpPr>
        <xdr:cNvPr id="11" name="楕円 15"/>
        <xdr:cNvSpPr>
          <a:spLocks/>
        </xdr:cNvSpPr>
      </xdr:nvSpPr>
      <xdr:spPr>
        <a:xfrm>
          <a:off x="1581150" y="1952625"/>
          <a:ext cx="5619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257175</xdr:rowOff>
    </xdr:from>
    <xdr:to>
      <xdr:col>3</xdr:col>
      <xdr:colOff>514350</xdr:colOff>
      <xdr:row>7</xdr:row>
      <xdr:rowOff>57150</xdr:rowOff>
    </xdr:to>
    <xdr:sp>
      <xdr:nvSpPr>
        <xdr:cNvPr id="12" name="直線矢印コネクタ 24"/>
        <xdr:cNvSpPr>
          <a:spLocks/>
        </xdr:cNvSpPr>
      </xdr:nvSpPr>
      <xdr:spPr>
        <a:xfrm flipH="1" flipV="1">
          <a:off x="1019175" y="2638425"/>
          <a:ext cx="1362075" cy="7143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27.75" customHeight="1"/>
  <cols>
    <col min="1" max="1" width="9.25390625" style="1" customWidth="1"/>
    <col min="2" max="2" width="5.375" style="1" customWidth="1"/>
    <col min="3" max="3" width="9.875" style="8" customWidth="1"/>
    <col min="4" max="4" width="27.625" style="8" customWidth="1"/>
    <col min="5" max="5" width="50.00390625" style="14" customWidth="1"/>
    <col min="6" max="7" width="21.625" style="8" customWidth="1"/>
    <col min="8" max="8" width="19.25390625" style="8" customWidth="1"/>
    <col min="9" max="9" width="25.00390625" style="8" customWidth="1"/>
    <col min="10" max="10" width="14.625" style="8" customWidth="1"/>
    <col min="11" max="11" width="22.625" style="4" customWidth="1"/>
    <col min="12" max="12" width="41.625" style="4" customWidth="1"/>
    <col min="13" max="13" width="20.625" style="1" customWidth="1"/>
    <col min="14" max="16384" width="9.00390625" style="1" customWidth="1"/>
  </cols>
  <sheetData>
    <row r="1" spans="2:12" ht="33" customHeight="1">
      <c r="B1" s="17" t="s">
        <v>8</v>
      </c>
      <c r="C1" s="2"/>
      <c r="D1" s="2"/>
      <c r="E1" s="3"/>
      <c r="F1" s="2"/>
      <c r="G1" s="4"/>
      <c r="H1" s="4"/>
      <c r="I1" s="1"/>
      <c r="J1" s="1"/>
      <c r="K1" s="1"/>
      <c r="L1" s="1"/>
    </row>
    <row r="2" spans="2:13" ht="53.25" customHeight="1">
      <c r="B2" s="41" t="s">
        <v>48</v>
      </c>
      <c r="C2" s="41"/>
      <c r="D2" s="41"/>
      <c r="E2" s="41"/>
      <c r="F2" s="15" t="s">
        <v>2</v>
      </c>
      <c r="G2" s="42"/>
      <c r="H2" s="42"/>
      <c r="I2" s="5" t="s">
        <v>1</v>
      </c>
      <c r="J2" s="1"/>
      <c r="K2" s="1"/>
      <c r="L2" s="1"/>
      <c r="M2" s="6"/>
    </row>
    <row r="3" spans="2:10" ht="33.75" customHeight="1">
      <c r="B3" s="43" t="s">
        <v>16</v>
      </c>
      <c r="C3" s="43"/>
      <c r="D3" s="43"/>
      <c r="E3" s="43"/>
      <c r="F3" s="43"/>
      <c r="G3" s="43"/>
      <c r="H3" s="43"/>
      <c r="I3" s="43"/>
      <c r="J3" s="7"/>
    </row>
    <row r="4" spans="2:13" s="6" customFormat="1" ht="33.75" customHeight="1">
      <c r="B4" s="18" t="s">
        <v>17</v>
      </c>
      <c r="C4" s="19" t="s">
        <v>9</v>
      </c>
      <c r="D4" s="19" t="s">
        <v>10</v>
      </c>
      <c r="E4" s="20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8"/>
      <c r="K4" s="4"/>
      <c r="L4" s="4"/>
      <c r="M4" s="1"/>
    </row>
    <row r="5" spans="2:13" s="4" customFormat="1" ht="33.75" customHeight="1">
      <c r="B5" s="21"/>
      <c r="C5" s="22"/>
      <c r="D5" s="22" t="s">
        <v>49</v>
      </c>
      <c r="E5" s="23"/>
      <c r="F5" s="24">
        <f>SUM(F6:F13)</f>
        <v>0</v>
      </c>
      <c r="G5" s="24">
        <f>SUM(G6:G13)</f>
        <v>0</v>
      </c>
      <c r="H5" s="44"/>
      <c r="I5" s="25"/>
      <c r="J5" s="8"/>
      <c r="M5" s="1"/>
    </row>
    <row r="6" spans="1:13" s="9" customFormat="1" ht="36" customHeight="1">
      <c r="A6" s="16"/>
      <c r="B6" s="18">
        <v>1</v>
      </c>
      <c r="C6" s="26"/>
      <c r="D6" s="27"/>
      <c r="E6" s="28"/>
      <c r="F6" s="27"/>
      <c r="G6" s="29"/>
      <c r="H6" s="45"/>
      <c r="I6" s="30"/>
      <c r="J6" s="8"/>
      <c r="K6" s="4"/>
      <c r="L6" s="4"/>
      <c r="M6" s="1"/>
    </row>
    <row r="7" spans="1:13" s="9" customFormat="1" ht="36" customHeight="1">
      <c r="A7" s="16"/>
      <c r="B7" s="18">
        <v>2</v>
      </c>
      <c r="C7" s="26"/>
      <c r="D7" s="27"/>
      <c r="E7" s="28"/>
      <c r="F7" s="27"/>
      <c r="G7" s="29"/>
      <c r="H7" s="45"/>
      <c r="I7" s="30"/>
      <c r="J7" s="8"/>
      <c r="K7" s="4"/>
      <c r="L7" s="4"/>
      <c r="M7" s="1"/>
    </row>
    <row r="8" spans="1:13" s="9" customFormat="1" ht="36" customHeight="1">
      <c r="A8" s="36" t="s">
        <v>0</v>
      </c>
      <c r="B8" s="18">
        <v>3</v>
      </c>
      <c r="C8" s="26"/>
      <c r="D8" s="27"/>
      <c r="E8" s="28"/>
      <c r="F8" s="27"/>
      <c r="G8" s="29"/>
      <c r="H8" s="45"/>
      <c r="I8" s="30"/>
      <c r="J8" s="8"/>
      <c r="K8" s="4"/>
      <c r="L8" s="4"/>
      <c r="M8" s="1"/>
    </row>
    <row r="9" spans="1:13" s="9" customFormat="1" ht="36" customHeight="1">
      <c r="A9" s="46"/>
      <c r="B9" s="18">
        <v>4</v>
      </c>
      <c r="C9" s="26"/>
      <c r="D9" s="27"/>
      <c r="E9" s="28"/>
      <c r="F9" s="27"/>
      <c r="G9" s="29"/>
      <c r="H9" s="45"/>
      <c r="I9" s="30"/>
      <c r="J9" s="8"/>
      <c r="K9" s="4"/>
      <c r="L9" s="4"/>
      <c r="M9" s="1"/>
    </row>
    <row r="10" spans="1:13" s="9" customFormat="1" ht="36" customHeight="1">
      <c r="A10" s="46"/>
      <c r="B10" s="18">
        <v>5</v>
      </c>
      <c r="C10" s="26"/>
      <c r="D10" s="27"/>
      <c r="E10" s="28"/>
      <c r="F10" s="27"/>
      <c r="G10" s="29"/>
      <c r="H10" s="45"/>
      <c r="I10" s="30"/>
      <c r="J10" s="8"/>
      <c r="K10" s="4"/>
      <c r="L10" s="4"/>
      <c r="M10" s="1"/>
    </row>
    <row r="11" spans="1:13" s="9" customFormat="1" ht="36" customHeight="1">
      <c r="A11" s="46"/>
      <c r="B11" s="18">
        <v>6</v>
      </c>
      <c r="C11" s="26"/>
      <c r="D11" s="27"/>
      <c r="E11" s="28"/>
      <c r="F11" s="27"/>
      <c r="G11" s="29"/>
      <c r="H11" s="45"/>
      <c r="I11" s="30"/>
      <c r="J11" s="8"/>
      <c r="K11" s="4"/>
      <c r="L11" s="4"/>
      <c r="M11" s="1"/>
    </row>
    <row r="12" spans="1:13" s="9" customFormat="1" ht="36" customHeight="1">
      <c r="A12" s="10"/>
      <c r="B12" s="18">
        <v>7</v>
      </c>
      <c r="C12" s="26"/>
      <c r="D12" s="27"/>
      <c r="E12" s="28"/>
      <c r="F12" s="27"/>
      <c r="G12" s="29"/>
      <c r="H12" s="45"/>
      <c r="I12" s="30"/>
      <c r="J12" s="8"/>
      <c r="K12" s="4"/>
      <c r="L12" s="4"/>
      <c r="M12" s="1"/>
    </row>
    <row r="13" spans="1:13" s="9" customFormat="1" ht="36" customHeight="1">
      <c r="A13" s="10"/>
      <c r="B13" s="18">
        <v>8</v>
      </c>
      <c r="C13" s="26"/>
      <c r="D13" s="27"/>
      <c r="E13" s="28"/>
      <c r="F13" s="27"/>
      <c r="G13" s="29"/>
      <c r="H13" s="45"/>
      <c r="I13" s="30"/>
      <c r="J13" s="8"/>
      <c r="K13" s="4"/>
      <c r="L13" s="4"/>
      <c r="M13" s="1"/>
    </row>
    <row r="14" spans="1:13" s="9" customFormat="1" ht="33.75" customHeight="1">
      <c r="A14" s="16"/>
      <c r="B14" s="21"/>
      <c r="C14" s="31"/>
      <c r="D14" s="22" t="s">
        <v>50</v>
      </c>
      <c r="E14" s="31"/>
      <c r="F14" s="32">
        <f>SUM(F15:F22)</f>
        <v>0</v>
      </c>
      <c r="G14" s="32">
        <f>SUM(G15:G22)</f>
        <v>0</v>
      </c>
      <c r="H14" s="45"/>
      <c r="I14" s="25"/>
      <c r="J14" s="8"/>
      <c r="K14" s="4"/>
      <c r="L14" s="4"/>
      <c r="M14" s="1"/>
    </row>
    <row r="15" spans="1:13" s="9" customFormat="1" ht="36" customHeight="1">
      <c r="A15" s="16"/>
      <c r="B15" s="18">
        <v>1</v>
      </c>
      <c r="C15" s="26"/>
      <c r="D15" s="27"/>
      <c r="E15" s="28"/>
      <c r="F15" s="27"/>
      <c r="G15" s="29"/>
      <c r="H15" s="45"/>
      <c r="I15" s="30"/>
      <c r="J15" s="8"/>
      <c r="K15" s="4"/>
      <c r="L15" s="4"/>
      <c r="M15" s="1"/>
    </row>
    <row r="16" spans="1:13" s="9" customFormat="1" ht="36" customHeight="1">
      <c r="A16" s="16"/>
      <c r="B16" s="18">
        <v>2</v>
      </c>
      <c r="C16" s="26"/>
      <c r="D16" s="27"/>
      <c r="E16" s="28"/>
      <c r="F16" s="27"/>
      <c r="G16" s="29"/>
      <c r="H16" s="45"/>
      <c r="I16" s="30"/>
      <c r="J16" s="8"/>
      <c r="K16" s="4"/>
      <c r="L16" s="4"/>
      <c r="M16" s="1"/>
    </row>
    <row r="17" spans="1:13" s="9" customFormat="1" ht="36" customHeight="1">
      <c r="A17" s="36" t="s">
        <v>0</v>
      </c>
      <c r="B17" s="18">
        <v>3</v>
      </c>
      <c r="C17" s="26"/>
      <c r="D17" s="27"/>
      <c r="E17" s="28"/>
      <c r="F17" s="27"/>
      <c r="G17" s="29"/>
      <c r="H17" s="45"/>
      <c r="I17" s="30"/>
      <c r="J17" s="8"/>
      <c r="K17" s="4"/>
      <c r="L17" s="4"/>
      <c r="M17" s="1"/>
    </row>
    <row r="18" spans="1:13" s="9" customFormat="1" ht="36" customHeight="1">
      <c r="A18" s="46"/>
      <c r="B18" s="18">
        <v>4</v>
      </c>
      <c r="C18" s="26"/>
      <c r="D18" s="27"/>
      <c r="E18" s="28"/>
      <c r="F18" s="27"/>
      <c r="G18" s="29"/>
      <c r="H18" s="45"/>
      <c r="I18" s="30"/>
      <c r="J18" s="8"/>
      <c r="K18" s="4"/>
      <c r="L18" s="4"/>
      <c r="M18" s="1"/>
    </row>
    <row r="19" spans="1:13" s="9" customFormat="1" ht="36" customHeight="1">
      <c r="A19" s="46"/>
      <c r="B19" s="18">
        <v>5</v>
      </c>
      <c r="C19" s="26"/>
      <c r="D19" s="27"/>
      <c r="E19" s="28"/>
      <c r="F19" s="27"/>
      <c r="G19" s="29"/>
      <c r="H19" s="45"/>
      <c r="I19" s="30"/>
      <c r="J19" s="8"/>
      <c r="K19" s="4"/>
      <c r="L19" s="4"/>
      <c r="M19" s="1"/>
    </row>
    <row r="20" spans="1:13" s="9" customFormat="1" ht="36" customHeight="1">
      <c r="A20" s="46"/>
      <c r="B20" s="18">
        <v>6</v>
      </c>
      <c r="C20" s="26"/>
      <c r="D20" s="27"/>
      <c r="E20" s="28"/>
      <c r="F20" s="27"/>
      <c r="G20" s="29"/>
      <c r="H20" s="45"/>
      <c r="I20" s="30"/>
      <c r="J20" s="8"/>
      <c r="K20" s="4"/>
      <c r="L20" s="4"/>
      <c r="M20" s="1"/>
    </row>
    <row r="21" spans="1:13" s="9" customFormat="1" ht="36" customHeight="1">
      <c r="A21" s="10"/>
      <c r="B21" s="18">
        <v>7</v>
      </c>
      <c r="C21" s="26"/>
      <c r="D21" s="27"/>
      <c r="E21" s="28"/>
      <c r="F21" s="27"/>
      <c r="G21" s="29"/>
      <c r="H21" s="45"/>
      <c r="I21" s="30"/>
      <c r="J21" s="8"/>
      <c r="K21" s="4"/>
      <c r="L21" s="4"/>
      <c r="M21" s="1"/>
    </row>
    <row r="22" spans="1:13" s="9" customFormat="1" ht="36" customHeight="1">
      <c r="A22" s="10"/>
      <c r="B22" s="18">
        <v>8</v>
      </c>
      <c r="C22" s="26"/>
      <c r="D22" s="27"/>
      <c r="E22" s="28"/>
      <c r="F22" s="27"/>
      <c r="G22" s="29"/>
      <c r="H22" s="45"/>
      <c r="I22" s="30"/>
      <c r="J22" s="8"/>
      <c r="K22" s="4"/>
      <c r="L22" s="4"/>
      <c r="M22" s="1"/>
    </row>
    <row r="23" spans="1:13" s="9" customFormat="1" ht="33.75" customHeight="1">
      <c r="A23" s="16"/>
      <c r="B23" s="21"/>
      <c r="C23" s="31"/>
      <c r="D23" s="22" t="s">
        <v>51</v>
      </c>
      <c r="E23" s="31"/>
      <c r="F23" s="32">
        <f>SUM(F24:F31)</f>
        <v>0</v>
      </c>
      <c r="G23" s="32">
        <f>SUM(G24:G31)</f>
        <v>0</v>
      </c>
      <c r="H23" s="45"/>
      <c r="I23" s="25"/>
      <c r="J23" s="8"/>
      <c r="K23" s="4"/>
      <c r="L23" s="4"/>
      <c r="M23" s="1"/>
    </row>
    <row r="24" spans="1:13" s="9" customFormat="1" ht="36" customHeight="1">
      <c r="A24" s="16"/>
      <c r="B24" s="18">
        <v>1</v>
      </c>
      <c r="C24" s="26"/>
      <c r="D24" s="27"/>
      <c r="E24" s="28"/>
      <c r="F24" s="27"/>
      <c r="G24" s="29"/>
      <c r="H24" s="45"/>
      <c r="I24" s="30"/>
      <c r="J24" s="8"/>
      <c r="K24" s="4"/>
      <c r="L24" s="4"/>
      <c r="M24" s="1"/>
    </row>
    <row r="25" spans="1:13" s="9" customFormat="1" ht="36" customHeight="1">
      <c r="A25" s="36" t="s">
        <v>0</v>
      </c>
      <c r="B25" s="18">
        <v>2</v>
      </c>
      <c r="C25" s="26"/>
      <c r="D25" s="27"/>
      <c r="E25" s="28"/>
      <c r="F25" s="27"/>
      <c r="G25" s="29"/>
      <c r="H25" s="45"/>
      <c r="I25" s="30"/>
      <c r="J25" s="8"/>
      <c r="K25" s="4"/>
      <c r="L25" s="4"/>
      <c r="M25" s="1"/>
    </row>
    <row r="26" spans="1:13" s="9" customFormat="1" ht="36" customHeight="1">
      <c r="A26" s="37"/>
      <c r="B26" s="18">
        <v>3</v>
      </c>
      <c r="C26" s="26"/>
      <c r="D26" s="27"/>
      <c r="E26" s="28"/>
      <c r="F26" s="27"/>
      <c r="G26" s="29"/>
      <c r="H26" s="45"/>
      <c r="I26" s="30"/>
      <c r="J26" s="8"/>
      <c r="K26" s="4"/>
      <c r="L26" s="4"/>
      <c r="M26" s="1"/>
    </row>
    <row r="27" spans="1:13" s="9" customFormat="1" ht="36" customHeight="1">
      <c r="A27" s="37"/>
      <c r="B27" s="18">
        <v>4</v>
      </c>
      <c r="C27" s="26"/>
      <c r="D27" s="27"/>
      <c r="E27" s="28"/>
      <c r="F27" s="27"/>
      <c r="G27" s="29"/>
      <c r="H27" s="45"/>
      <c r="I27" s="30"/>
      <c r="J27" s="8"/>
      <c r="K27" s="4"/>
      <c r="L27" s="4"/>
      <c r="M27" s="1"/>
    </row>
    <row r="28" spans="1:13" s="9" customFormat="1" ht="36" customHeight="1">
      <c r="A28" s="37"/>
      <c r="B28" s="18">
        <v>5</v>
      </c>
      <c r="C28" s="26"/>
      <c r="D28" s="27"/>
      <c r="E28" s="28"/>
      <c r="F28" s="27"/>
      <c r="G28" s="29"/>
      <c r="H28" s="45"/>
      <c r="I28" s="30"/>
      <c r="J28" s="8"/>
      <c r="K28" s="4"/>
      <c r="L28" s="4"/>
      <c r="M28" s="1"/>
    </row>
    <row r="29" spans="1:13" s="9" customFormat="1" ht="36" customHeight="1">
      <c r="A29" s="37"/>
      <c r="B29" s="18">
        <v>6</v>
      </c>
      <c r="C29" s="26"/>
      <c r="D29" s="27"/>
      <c r="E29" s="28"/>
      <c r="F29" s="27"/>
      <c r="G29" s="29"/>
      <c r="H29" s="45"/>
      <c r="I29" s="30"/>
      <c r="J29" s="8"/>
      <c r="K29" s="4"/>
      <c r="L29" s="4"/>
      <c r="M29" s="1"/>
    </row>
    <row r="30" spans="1:13" s="9" customFormat="1" ht="36" customHeight="1">
      <c r="A30" s="37"/>
      <c r="B30" s="18">
        <v>7</v>
      </c>
      <c r="C30" s="26"/>
      <c r="D30" s="27"/>
      <c r="E30" s="28"/>
      <c r="F30" s="27"/>
      <c r="G30" s="29"/>
      <c r="H30" s="45"/>
      <c r="I30" s="30"/>
      <c r="J30" s="8"/>
      <c r="K30" s="4"/>
      <c r="L30" s="4"/>
      <c r="M30" s="1"/>
    </row>
    <row r="31" spans="1:13" s="9" customFormat="1" ht="36" customHeight="1">
      <c r="A31" s="16"/>
      <c r="B31" s="18">
        <v>8</v>
      </c>
      <c r="C31" s="26"/>
      <c r="D31" s="27"/>
      <c r="E31" s="28"/>
      <c r="F31" s="27"/>
      <c r="G31" s="29"/>
      <c r="H31" s="45"/>
      <c r="I31" s="30"/>
      <c r="J31" s="8"/>
      <c r="K31" s="4"/>
      <c r="L31" s="4"/>
      <c r="M31" s="1"/>
    </row>
    <row r="32" spans="1:13" s="9" customFormat="1" ht="33.75" customHeight="1">
      <c r="A32" s="16"/>
      <c r="B32" s="21"/>
      <c r="C32" s="31"/>
      <c r="D32" s="22" t="s">
        <v>52</v>
      </c>
      <c r="E32" s="31"/>
      <c r="F32" s="32">
        <f>SUM(F33:F37)</f>
        <v>0</v>
      </c>
      <c r="G32" s="32">
        <f>SUM(G33:G37)</f>
        <v>0</v>
      </c>
      <c r="H32" s="45"/>
      <c r="I32" s="25"/>
      <c r="J32" s="8"/>
      <c r="K32" s="4"/>
      <c r="L32" s="4"/>
      <c r="M32" s="1"/>
    </row>
    <row r="33" spans="1:13" s="9" customFormat="1" ht="36" customHeight="1">
      <c r="A33" s="36" t="s">
        <v>0</v>
      </c>
      <c r="B33" s="18">
        <v>1</v>
      </c>
      <c r="C33" s="26"/>
      <c r="D33" s="27"/>
      <c r="E33" s="28"/>
      <c r="F33" s="27"/>
      <c r="G33" s="29"/>
      <c r="H33" s="45"/>
      <c r="I33" s="30"/>
      <c r="J33" s="8"/>
      <c r="K33" s="4"/>
      <c r="L33" s="4"/>
      <c r="M33" s="1"/>
    </row>
    <row r="34" spans="1:13" s="9" customFormat="1" ht="36" customHeight="1">
      <c r="A34" s="36"/>
      <c r="B34" s="18">
        <v>2</v>
      </c>
      <c r="C34" s="26"/>
      <c r="D34" s="27"/>
      <c r="E34" s="28"/>
      <c r="F34" s="27"/>
      <c r="G34" s="29"/>
      <c r="H34" s="45"/>
      <c r="I34" s="30"/>
      <c r="J34" s="8"/>
      <c r="K34" s="4"/>
      <c r="L34" s="4"/>
      <c r="M34" s="1"/>
    </row>
    <row r="35" spans="1:13" s="9" customFormat="1" ht="36" customHeight="1">
      <c r="A35" s="36"/>
      <c r="B35" s="18">
        <v>3</v>
      </c>
      <c r="C35" s="26"/>
      <c r="D35" s="27"/>
      <c r="E35" s="28"/>
      <c r="F35" s="27"/>
      <c r="G35" s="29"/>
      <c r="H35" s="45"/>
      <c r="I35" s="30"/>
      <c r="J35" s="8"/>
      <c r="K35" s="4"/>
      <c r="L35" s="4"/>
      <c r="M35" s="1"/>
    </row>
    <row r="36" spans="1:13" s="9" customFormat="1" ht="36" customHeight="1">
      <c r="A36" s="36"/>
      <c r="B36" s="18">
        <v>4</v>
      </c>
      <c r="C36" s="26"/>
      <c r="D36" s="27"/>
      <c r="E36" s="28"/>
      <c r="F36" s="27"/>
      <c r="G36" s="29"/>
      <c r="H36" s="45"/>
      <c r="I36" s="30"/>
      <c r="J36" s="8"/>
      <c r="K36" s="4"/>
      <c r="L36" s="4"/>
      <c r="M36" s="1"/>
    </row>
    <row r="37" spans="1:13" s="9" customFormat="1" ht="36" customHeight="1">
      <c r="A37" s="36"/>
      <c r="B37" s="18">
        <v>5</v>
      </c>
      <c r="C37" s="26"/>
      <c r="D37" s="27"/>
      <c r="E37" s="28"/>
      <c r="F37" s="27"/>
      <c r="G37" s="29"/>
      <c r="H37" s="45"/>
      <c r="I37" s="30"/>
      <c r="J37" s="8"/>
      <c r="K37" s="4"/>
      <c r="L37" s="4"/>
      <c r="M37" s="1"/>
    </row>
    <row r="38" spans="1:13" s="9" customFormat="1" ht="33.75" customHeight="1">
      <c r="A38" s="36"/>
      <c r="B38" s="21"/>
      <c r="C38" s="31"/>
      <c r="D38" s="22" t="s">
        <v>53</v>
      </c>
      <c r="E38" s="31"/>
      <c r="F38" s="32">
        <f>SUM(F39:F43)</f>
        <v>0</v>
      </c>
      <c r="G38" s="32">
        <f>SUM(G39:G43)</f>
        <v>0</v>
      </c>
      <c r="H38" s="45"/>
      <c r="I38" s="25"/>
      <c r="J38" s="8"/>
      <c r="K38" s="4"/>
      <c r="L38" s="4"/>
      <c r="M38" s="1"/>
    </row>
    <row r="39" spans="1:13" s="9" customFormat="1" ht="36" customHeight="1">
      <c r="A39" s="36"/>
      <c r="B39" s="18">
        <v>1</v>
      </c>
      <c r="C39" s="26"/>
      <c r="D39" s="27"/>
      <c r="E39" s="28"/>
      <c r="F39" s="27"/>
      <c r="G39" s="29"/>
      <c r="H39" s="45"/>
      <c r="I39" s="30"/>
      <c r="J39" s="8"/>
      <c r="K39" s="4"/>
      <c r="L39" s="4"/>
      <c r="M39" s="1"/>
    </row>
    <row r="40" spans="1:13" s="9" customFormat="1" ht="36" customHeight="1">
      <c r="A40" s="36"/>
      <c r="B40" s="18">
        <v>2</v>
      </c>
      <c r="C40" s="26"/>
      <c r="D40" s="27"/>
      <c r="E40" s="28"/>
      <c r="F40" s="27"/>
      <c r="G40" s="29"/>
      <c r="H40" s="45"/>
      <c r="I40" s="30"/>
      <c r="J40" s="8"/>
      <c r="K40" s="4"/>
      <c r="L40" s="4"/>
      <c r="M40" s="1"/>
    </row>
    <row r="41" spans="1:13" s="9" customFormat="1" ht="36" customHeight="1">
      <c r="A41" s="36"/>
      <c r="B41" s="18">
        <v>3</v>
      </c>
      <c r="C41" s="26"/>
      <c r="D41" s="27"/>
      <c r="E41" s="28"/>
      <c r="F41" s="27"/>
      <c r="G41" s="29"/>
      <c r="H41" s="45"/>
      <c r="I41" s="30"/>
      <c r="J41" s="8"/>
      <c r="K41" s="4"/>
      <c r="L41" s="4"/>
      <c r="M41" s="1"/>
    </row>
    <row r="42" spans="1:13" s="9" customFormat="1" ht="36" customHeight="1">
      <c r="A42" s="38"/>
      <c r="B42" s="18">
        <v>4</v>
      </c>
      <c r="C42" s="26"/>
      <c r="D42" s="27"/>
      <c r="E42" s="28"/>
      <c r="F42" s="27"/>
      <c r="G42" s="29"/>
      <c r="H42" s="45"/>
      <c r="I42" s="30"/>
      <c r="J42" s="8"/>
      <c r="K42" s="4"/>
      <c r="L42" s="4"/>
      <c r="M42" s="1"/>
    </row>
    <row r="43" spans="1:13" s="9" customFormat="1" ht="36" customHeight="1">
      <c r="A43" s="38"/>
      <c r="B43" s="18">
        <v>5</v>
      </c>
      <c r="C43" s="26"/>
      <c r="D43" s="27"/>
      <c r="E43" s="28"/>
      <c r="F43" s="27"/>
      <c r="G43" s="29"/>
      <c r="H43" s="45"/>
      <c r="I43" s="30"/>
      <c r="J43" s="8"/>
      <c r="K43" s="4"/>
      <c r="L43" s="4"/>
      <c r="M43" s="1"/>
    </row>
    <row r="44" spans="1:13" s="9" customFormat="1" ht="33.75" customHeight="1">
      <c r="A44" s="16"/>
      <c r="B44" s="21"/>
      <c r="C44" s="31"/>
      <c r="D44" s="22" t="s">
        <v>54</v>
      </c>
      <c r="E44" s="31"/>
      <c r="F44" s="32">
        <f>SUM(F45:F47)</f>
        <v>0</v>
      </c>
      <c r="G44" s="32">
        <f>SUM(G45:G47)</f>
        <v>0</v>
      </c>
      <c r="H44" s="45"/>
      <c r="I44" s="25"/>
      <c r="J44" s="8"/>
      <c r="K44" s="4"/>
      <c r="L44" s="4"/>
      <c r="M44" s="1"/>
    </row>
    <row r="45" spans="1:13" s="9" customFormat="1" ht="36" customHeight="1">
      <c r="A45" s="36" t="s">
        <v>0</v>
      </c>
      <c r="B45" s="18">
        <v>1</v>
      </c>
      <c r="C45" s="26"/>
      <c r="D45" s="27"/>
      <c r="E45" s="28"/>
      <c r="F45" s="27"/>
      <c r="G45" s="29"/>
      <c r="H45" s="45"/>
      <c r="I45" s="30"/>
      <c r="J45" s="8"/>
      <c r="K45" s="4"/>
      <c r="L45" s="4"/>
      <c r="M45" s="1"/>
    </row>
    <row r="46" spans="1:13" s="9" customFormat="1" ht="36" customHeight="1">
      <c r="A46" s="38"/>
      <c r="B46" s="18">
        <v>2</v>
      </c>
      <c r="C46" s="26"/>
      <c r="D46" s="27"/>
      <c r="E46" s="28"/>
      <c r="F46" s="27"/>
      <c r="G46" s="29"/>
      <c r="H46" s="45"/>
      <c r="I46" s="30"/>
      <c r="J46" s="8"/>
      <c r="K46" s="4"/>
      <c r="L46" s="4"/>
      <c r="M46" s="1"/>
    </row>
    <row r="47" spans="1:13" s="9" customFormat="1" ht="36" customHeight="1">
      <c r="A47" s="38"/>
      <c r="B47" s="18">
        <v>3</v>
      </c>
      <c r="C47" s="26"/>
      <c r="D47" s="27"/>
      <c r="E47" s="28"/>
      <c r="F47" s="27"/>
      <c r="G47" s="29"/>
      <c r="H47" s="45"/>
      <c r="I47" s="30"/>
      <c r="J47" s="8"/>
      <c r="K47" s="4"/>
      <c r="L47" s="4"/>
      <c r="M47" s="1"/>
    </row>
    <row r="48" spans="2:9" ht="57.75" customHeight="1">
      <c r="B48" s="39" t="s">
        <v>55</v>
      </c>
      <c r="C48" s="40"/>
      <c r="D48" s="40"/>
      <c r="E48" s="40"/>
      <c r="F48" s="33">
        <f>F5+F14+F23+F32+F38+F44</f>
        <v>0</v>
      </c>
      <c r="G48" s="33">
        <f>G5+G14+G23+G32+G38+G44</f>
        <v>0</v>
      </c>
      <c r="H48" s="34">
        <f>ROUNDDOWN(MIN(2000000,G48*1/2),-3)</f>
        <v>0</v>
      </c>
      <c r="I48" s="35" t="s">
        <v>43</v>
      </c>
    </row>
    <row r="49" spans="2:9" ht="27.75" customHeight="1">
      <c r="B49" s="11"/>
      <c r="C49" s="12"/>
      <c r="D49" s="12"/>
      <c r="E49" s="13"/>
      <c r="F49" s="12"/>
      <c r="G49" s="12"/>
      <c r="H49" s="12"/>
      <c r="I49" s="12"/>
    </row>
    <row r="50" spans="2:9" ht="27.75" customHeight="1">
      <c r="B50" s="11"/>
      <c r="C50" s="12"/>
      <c r="D50" s="12"/>
      <c r="E50" s="13"/>
      <c r="F50" s="12"/>
      <c r="G50" s="12"/>
      <c r="H50" s="12"/>
      <c r="I50" s="12"/>
    </row>
    <row r="51" spans="2:9" ht="27.75" customHeight="1">
      <c r="B51" s="11"/>
      <c r="C51" s="12"/>
      <c r="D51" s="12"/>
      <c r="E51" s="13"/>
      <c r="F51" s="12"/>
      <c r="G51" s="12"/>
      <c r="H51" s="12"/>
      <c r="I51" s="12"/>
    </row>
    <row r="52" spans="2:9" ht="27.75" customHeight="1">
      <c r="B52" s="11"/>
      <c r="C52" s="12"/>
      <c r="D52" s="12"/>
      <c r="E52" s="13"/>
      <c r="F52" s="12"/>
      <c r="G52" s="12"/>
      <c r="H52" s="12"/>
      <c r="I52" s="12"/>
    </row>
    <row r="53" spans="2:9" ht="27.75" customHeight="1">
      <c r="B53" s="11"/>
      <c r="C53" s="12"/>
      <c r="D53" s="12"/>
      <c r="E53" s="13"/>
      <c r="F53" s="12"/>
      <c r="G53" s="12"/>
      <c r="H53" s="12"/>
      <c r="I53" s="12"/>
    </row>
    <row r="54" spans="2:9" ht="27.75" customHeight="1">
      <c r="B54" s="11"/>
      <c r="C54" s="12"/>
      <c r="D54" s="12"/>
      <c r="E54" s="13"/>
      <c r="F54" s="12"/>
      <c r="G54" s="12"/>
      <c r="H54" s="12"/>
      <c r="I54" s="12"/>
    </row>
    <row r="55" spans="2:9" ht="27.75" customHeight="1">
      <c r="B55" s="11"/>
      <c r="C55" s="12"/>
      <c r="D55" s="12"/>
      <c r="E55" s="13"/>
      <c r="F55" s="12"/>
      <c r="G55" s="12"/>
      <c r="H55" s="12"/>
      <c r="I55" s="12"/>
    </row>
    <row r="56" spans="2:9" ht="27.75" customHeight="1">
      <c r="B56" s="11"/>
      <c r="C56" s="12"/>
      <c r="D56" s="12"/>
      <c r="E56" s="13"/>
      <c r="F56" s="12"/>
      <c r="G56" s="12"/>
      <c r="H56" s="12"/>
      <c r="I56" s="12"/>
    </row>
    <row r="57" spans="2:9" ht="27.75" customHeight="1">
      <c r="B57" s="11"/>
      <c r="C57" s="12"/>
      <c r="D57" s="12"/>
      <c r="E57" s="13"/>
      <c r="F57" s="12"/>
      <c r="G57" s="12"/>
      <c r="H57" s="12"/>
      <c r="I57" s="12"/>
    </row>
  </sheetData>
  <sheetProtection/>
  <mergeCells count="10">
    <mergeCell ref="A25:A30"/>
    <mergeCell ref="A33:A43"/>
    <mergeCell ref="A45:A47"/>
    <mergeCell ref="B48:E48"/>
    <mergeCell ref="B2:E2"/>
    <mergeCell ref="G2:H2"/>
    <mergeCell ref="B3:I3"/>
    <mergeCell ref="H5:H47"/>
    <mergeCell ref="A8:A11"/>
    <mergeCell ref="A17:A20"/>
  </mergeCells>
  <printOptions horizontalCentered="1"/>
  <pageMargins left="0.3937007874015748" right="0.3937007874015748" top="0.3937007874015748" bottom="0.3937007874015748" header="0" footer="0.2755905511811024"/>
  <pageSetup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57"/>
  <sheetViews>
    <sheetView view="pageBreakPreview" zoomScale="60" zoomScaleNormal="70" workbookViewId="0" topLeftCell="A1">
      <selection activeCell="A1" sqref="A1"/>
    </sheetView>
  </sheetViews>
  <sheetFormatPr defaultColWidth="9.00390625" defaultRowHeight="27.75" customHeight="1"/>
  <cols>
    <col min="1" max="1" width="9.25390625" style="1" customWidth="1"/>
    <col min="2" max="2" width="5.375" style="1" customWidth="1"/>
    <col min="3" max="3" width="9.875" style="8" customWidth="1"/>
    <col min="4" max="4" width="27.625" style="8" customWidth="1"/>
    <col min="5" max="5" width="47.50390625" style="14" customWidth="1"/>
    <col min="6" max="7" width="21.625" style="8" customWidth="1"/>
    <col min="8" max="8" width="19.25390625" style="8" customWidth="1"/>
    <col min="9" max="9" width="25.00390625" style="8" customWidth="1"/>
    <col min="10" max="10" width="14.625" style="8" customWidth="1"/>
    <col min="11" max="11" width="22.625" style="4" customWidth="1"/>
    <col min="12" max="12" width="41.625" style="4" customWidth="1"/>
    <col min="13" max="13" width="20.625" style="1" customWidth="1"/>
    <col min="14" max="16384" width="9.00390625" style="1" customWidth="1"/>
  </cols>
  <sheetData>
    <row r="1" spans="2:12" ht="33" customHeight="1">
      <c r="B1" s="17" t="s">
        <v>8</v>
      </c>
      <c r="C1" s="2"/>
      <c r="D1" s="2"/>
      <c r="E1" s="3"/>
      <c r="F1" s="2"/>
      <c r="G1" s="4"/>
      <c r="H1" s="4"/>
      <c r="I1" s="1"/>
      <c r="J1" s="1"/>
      <c r="K1" s="1"/>
      <c r="L1" s="1"/>
    </row>
    <row r="2" spans="2:13" ht="53.25" customHeight="1">
      <c r="B2" s="41" t="s">
        <v>46</v>
      </c>
      <c r="C2" s="41"/>
      <c r="D2" s="41"/>
      <c r="E2" s="41"/>
      <c r="F2" s="15" t="s">
        <v>2</v>
      </c>
      <c r="G2" s="42" t="s">
        <v>18</v>
      </c>
      <c r="H2" s="42"/>
      <c r="I2" s="5" t="s">
        <v>1</v>
      </c>
      <c r="J2" s="1"/>
      <c r="K2" s="1"/>
      <c r="L2" s="1"/>
      <c r="M2" s="6"/>
    </row>
    <row r="3" spans="2:10" ht="33.75" customHeight="1">
      <c r="B3" s="43" t="s">
        <v>16</v>
      </c>
      <c r="C3" s="43"/>
      <c r="D3" s="43"/>
      <c r="E3" s="43"/>
      <c r="F3" s="43"/>
      <c r="G3" s="43"/>
      <c r="H3" s="43"/>
      <c r="I3" s="43"/>
      <c r="J3" s="7"/>
    </row>
    <row r="4" spans="2:13" s="6" customFormat="1" ht="33.75" customHeight="1">
      <c r="B4" s="18" t="s">
        <v>17</v>
      </c>
      <c r="C4" s="19" t="s">
        <v>9</v>
      </c>
      <c r="D4" s="19" t="s">
        <v>10</v>
      </c>
      <c r="E4" s="20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8"/>
      <c r="K4" s="4"/>
      <c r="L4" s="4"/>
      <c r="M4" s="1"/>
    </row>
    <row r="5" spans="2:13" s="4" customFormat="1" ht="33.75" customHeight="1">
      <c r="B5" s="21"/>
      <c r="C5" s="22"/>
      <c r="D5" s="22" t="s">
        <v>49</v>
      </c>
      <c r="E5" s="23"/>
      <c r="F5" s="24">
        <f>SUM(F6:F13)</f>
        <v>462000</v>
      </c>
      <c r="G5" s="24">
        <f>SUM(G6:G13)</f>
        <v>420000</v>
      </c>
      <c r="H5" s="44"/>
      <c r="I5" s="25"/>
      <c r="J5" s="8"/>
      <c r="M5" s="1"/>
    </row>
    <row r="6" spans="1:13" s="9" customFormat="1" ht="36" customHeight="1">
      <c r="A6" s="16"/>
      <c r="B6" s="18">
        <v>1</v>
      </c>
      <c r="C6" s="26" t="s">
        <v>19</v>
      </c>
      <c r="D6" s="27" t="s">
        <v>22</v>
      </c>
      <c r="E6" s="28" t="s">
        <v>23</v>
      </c>
      <c r="F6" s="27">
        <v>66000</v>
      </c>
      <c r="G6" s="29">
        <v>60000</v>
      </c>
      <c r="H6" s="45"/>
      <c r="I6" s="30"/>
      <c r="J6" s="8"/>
      <c r="K6" s="4"/>
      <c r="L6" s="4"/>
      <c r="M6" s="1"/>
    </row>
    <row r="7" spans="1:13" s="9" customFormat="1" ht="36" customHeight="1">
      <c r="A7" s="16"/>
      <c r="B7" s="18">
        <v>2</v>
      </c>
      <c r="C7" s="26" t="s">
        <v>20</v>
      </c>
      <c r="D7" s="27" t="s">
        <v>22</v>
      </c>
      <c r="E7" s="28" t="s">
        <v>24</v>
      </c>
      <c r="F7" s="27">
        <v>66000</v>
      </c>
      <c r="G7" s="29">
        <v>60000</v>
      </c>
      <c r="H7" s="45"/>
      <c r="I7" s="30"/>
      <c r="J7" s="8"/>
      <c r="K7" s="4"/>
      <c r="L7" s="4"/>
      <c r="M7" s="1"/>
    </row>
    <row r="8" spans="1:13" s="9" customFormat="1" ht="36" customHeight="1">
      <c r="A8" s="36" t="s">
        <v>0</v>
      </c>
      <c r="B8" s="18">
        <v>3</v>
      </c>
      <c r="C8" s="26" t="s">
        <v>4</v>
      </c>
      <c r="D8" s="27" t="s">
        <v>22</v>
      </c>
      <c r="E8" s="28" t="s">
        <v>25</v>
      </c>
      <c r="F8" s="27">
        <v>66000</v>
      </c>
      <c r="G8" s="29">
        <v>60000</v>
      </c>
      <c r="H8" s="45"/>
      <c r="I8" s="30"/>
      <c r="J8" s="8"/>
      <c r="K8" s="4"/>
      <c r="L8" s="4"/>
      <c r="M8" s="1"/>
    </row>
    <row r="9" spans="1:13" s="9" customFormat="1" ht="36" customHeight="1">
      <c r="A9" s="46"/>
      <c r="B9" s="18">
        <v>4</v>
      </c>
      <c r="C9" s="26" t="s">
        <v>3</v>
      </c>
      <c r="D9" s="27" t="s">
        <v>22</v>
      </c>
      <c r="E9" s="28" t="s">
        <v>26</v>
      </c>
      <c r="F9" s="27">
        <v>66000</v>
      </c>
      <c r="G9" s="29">
        <v>60000</v>
      </c>
      <c r="H9" s="45"/>
      <c r="I9" s="30"/>
      <c r="J9" s="8"/>
      <c r="K9" s="4"/>
      <c r="L9" s="4"/>
      <c r="M9" s="1"/>
    </row>
    <row r="10" spans="1:13" s="9" customFormat="1" ht="36" customHeight="1">
      <c r="A10" s="46"/>
      <c r="B10" s="18">
        <v>5</v>
      </c>
      <c r="C10" s="26" t="s">
        <v>5</v>
      </c>
      <c r="D10" s="27" t="s">
        <v>22</v>
      </c>
      <c r="E10" s="28" t="s">
        <v>27</v>
      </c>
      <c r="F10" s="27">
        <v>66000</v>
      </c>
      <c r="G10" s="29">
        <v>60000</v>
      </c>
      <c r="H10" s="45"/>
      <c r="I10" s="30"/>
      <c r="J10" s="8"/>
      <c r="K10" s="4"/>
      <c r="L10" s="4"/>
      <c r="M10" s="1"/>
    </row>
    <row r="11" spans="1:13" s="9" customFormat="1" ht="36" customHeight="1">
      <c r="A11" s="46"/>
      <c r="B11" s="18">
        <v>6</v>
      </c>
      <c r="C11" s="26" t="s">
        <v>21</v>
      </c>
      <c r="D11" s="27" t="s">
        <v>22</v>
      </c>
      <c r="E11" s="28" t="s">
        <v>28</v>
      </c>
      <c r="F11" s="27">
        <v>66000</v>
      </c>
      <c r="G11" s="29">
        <v>60000</v>
      </c>
      <c r="H11" s="45"/>
      <c r="I11" s="30"/>
      <c r="J11" s="8"/>
      <c r="K11" s="4"/>
      <c r="L11" s="4"/>
      <c r="M11" s="1"/>
    </row>
    <row r="12" spans="1:13" s="9" customFormat="1" ht="36" customHeight="1">
      <c r="A12" s="10"/>
      <c r="B12" s="18">
        <v>7</v>
      </c>
      <c r="C12" s="26" t="s">
        <v>6</v>
      </c>
      <c r="D12" s="27" t="s">
        <v>22</v>
      </c>
      <c r="E12" s="28" t="s">
        <v>29</v>
      </c>
      <c r="F12" s="27">
        <v>66000</v>
      </c>
      <c r="G12" s="29">
        <v>60000</v>
      </c>
      <c r="H12" s="45"/>
      <c r="I12" s="30"/>
      <c r="J12" s="8"/>
      <c r="K12" s="4"/>
      <c r="L12" s="4"/>
      <c r="M12" s="1"/>
    </row>
    <row r="13" spans="1:13" s="9" customFormat="1" ht="36" customHeight="1">
      <c r="A13" s="10"/>
      <c r="B13" s="18">
        <v>8</v>
      </c>
      <c r="C13" s="26"/>
      <c r="D13" s="27"/>
      <c r="E13" s="28"/>
      <c r="F13" s="27"/>
      <c r="G13" s="29"/>
      <c r="H13" s="45"/>
      <c r="I13" s="30"/>
      <c r="J13" s="8"/>
      <c r="K13" s="4"/>
      <c r="L13" s="4"/>
      <c r="M13" s="1"/>
    </row>
    <row r="14" spans="1:13" s="9" customFormat="1" ht="33.75" customHeight="1">
      <c r="A14" s="16"/>
      <c r="B14" s="21"/>
      <c r="C14" s="31"/>
      <c r="D14" s="22" t="s">
        <v>50</v>
      </c>
      <c r="E14" s="31"/>
      <c r="F14" s="32">
        <f>SUM(F15:F22)</f>
        <v>254100</v>
      </c>
      <c r="G14" s="32">
        <f>SUM(G15:G22)</f>
        <v>231000</v>
      </c>
      <c r="H14" s="45"/>
      <c r="I14" s="25"/>
      <c r="J14" s="8"/>
      <c r="K14" s="4"/>
      <c r="L14" s="4"/>
      <c r="M14" s="1"/>
    </row>
    <row r="15" spans="1:13" s="9" customFormat="1" ht="36" customHeight="1">
      <c r="A15" s="16"/>
      <c r="B15" s="18">
        <v>1</v>
      </c>
      <c r="C15" s="26" t="s">
        <v>56</v>
      </c>
      <c r="D15" s="27" t="s">
        <v>31</v>
      </c>
      <c r="E15" s="28" t="s">
        <v>63</v>
      </c>
      <c r="F15" s="27">
        <v>36300</v>
      </c>
      <c r="G15" s="29">
        <v>33000</v>
      </c>
      <c r="H15" s="45"/>
      <c r="I15" s="30"/>
      <c r="J15" s="8"/>
      <c r="K15" s="4"/>
      <c r="L15" s="4"/>
      <c r="M15" s="1"/>
    </row>
    <row r="16" spans="1:13" s="9" customFormat="1" ht="36" customHeight="1">
      <c r="A16" s="16"/>
      <c r="B16" s="18">
        <v>2</v>
      </c>
      <c r="C16" s="26" t="s">
        <v>57</v>
      </c>
      <c r="D16" s="27" t="s">
        <v>31</v>
      </c>
      <c r="E16" s="28" t="s">
        <v>64</v>
      </c>
      <c r="F16" s="27">
        <v>36300</v>
      </c>
      <c r="G16" s="29">
        <v>33000</v>
      </c>
      <c r="H16" s="45"/>
      <c r="I16" s="30"/>
      <c r="J16" s="8"/>
      <c r="K16" s="4"/>
      <c r="L16" s="4"/>
      <c r="M16" s="1"/>
    </row>
    <row r="17" spans="1:13" s="9" customFormat="1" ht="36" customHeight="1">
      <c r="A17" s="36" t="s">
        <v>0</v>
      </c>
      <c r="B17" s="18">
        <v>3</v>
      </c>
      <c r="C17" s="26" t="s">
        <v>58</v>
      </c>
      <c r="D17" s="27" t="s">
        <v>31</v>
      </c>
      <c r="E17" s="28" t="s">
        <v>65</v>
      </c>
      <c r="F17" s="27">
        <v>36300</v>
      </c>
      <c r="G17" s="29">
        <v>33000</v>
      </c>
      <c r="H17" s="45"/>
      <c r="I17" s="30"/>
      <c r="J17" s="8"/>
      <c r="K17" s="4"/>
      <c r="L17" s="4"/>
      <c r="M17" s="1"/>
    </row>
    <row r="18" spans="1:13" s="9" customFormat="1" ht="36" customHeight="1">
      <c r="A18" s="46"/>
      <c r="B18" s="18">
        <v>4</v>
      </c>
      <c r="C18" s="26" t="s">
        <v>59</v>
      </c>
      <c r="D18" s="27" t="s">
        <v>31</v>
      </c>
      <c r="E18" s="28" t="s">
        <v>66</v>
      </c>
      <c r="F18" s="27">
        <v>36300</v>
      </c>
      <c r="G18" s="29">
        <v>33000</v>
      </c>
      <c r="H18" s="45"/>
      <c r="I18" s="30"/>
      <c r="J18" s="8"/>
      <c r="K18" s="4"/>
      <c r="L18" s="4"/>
      <c r="M18" s="1"/>
    </row>
    <row r="19" spans="1:13" s="9" customFormat="1" ht="36" customHeight="1">
      <c r="A19" s="46"/>
      <c r="B19" s="18">
        <v>5</v>
      </c>
      <c r="C19" s="26" t="s">
        <v>60</v>
      </c>
      <c r="D19" s="27" t="s">
        <v>31</v>
      </c>
      <c r="E19" s="28" t="s">
        <v>67</v>
      </c>
      <c r="F19" s="27">
        <v>36300</v>
      </c>
      <c r="G19" s="29">
        <v>33000</v>
      </c>
      <c r="H19" s="45"/>
      <c r="I19" s="30"/>
      <c r="J19" s="8"/>
      <c r="K19" s="4"/>
      <c r="L19" s="4"/>
      <c r="M19" s="1"/>
    </row>
    <row r="20" spans="1:13" s="9" customFormat="1" ht="36" customHeight="1">
      <c r="A20" s="46"/>
      <c r="B20" s="18">
        <v>6</v>
      </c>
      <c r="C20" s="26" t="s">
        <v>61</v>
      </c>
      <c r="D20" s="27" t="s">
        <v>31</v>
      </c>
      <c r="E20" s="28" t="s">
        <v>32</v>
      </c>
      <c r="F20" s="27">
        <v>36300</v>
      </c>
      <c r="G20" s="29">
        <v>33000</v>
      </c>
      <c r="H20" s="45"/>
      <c r="I20" s="30"/>
      <c r="J20" s="8"/>
      <c r="K20" s="4"/>
      <c r="L20" s="4"/>
      <c r="M20" s="1"/>
    </row>
    <row r="21" spans="1:13" s="9" customFormat="1" ht="36" customHeight="1">
      <c r="A21" s="10"/>
      <c r="B21" s="18">
        <v>7</v>
      </c>
      <c r="C21" s="26" t="s">
        <v>62</v>
      </c>
      <c r="D21" s="27" t="s">
        <v>31</v>
      </c>
      <c r="E21" s="28" t="s">
        <v>33</v>
      </c>
      <c r="F21" s="27">
        <v>36300</v>
      </c>
      <c r="G21" s="29">
        <v>33000</v>
      </c>
      <c r="H21" s="45"/>
      <c r="I21" s="30"/>
      <c r="J21" s="8"/>
      <c r="K21" s="4"/>
      <c r="L21" s="4"/>
      <c r="M21" s="1"/>
    </row>
    <row r="22" spans="1:13" s="9" customFormat="1" ht="36" customHeight="1">
      <c r="A22" s="10"/>
      <c r="B22" s="18">
        <v>8</v>
      </c>
      <c r="C22" s="26"/>
      <c r="D22" s="27"/>
      <c r="E22" s="28"/>
      <c r="F22" s="27"/>
      <c r="G22" s="29"/>
      <c r="H22" s="45"/>
      <c r="I22" s="30"/>
      <c r="J22" s="8"/>
      <c r="K22" s="4"/>
      <c r="L22" s="4"/>
      <c r="M22" s="1"/>
    </row>
    <row r="23" spans="1:13" s="9" customFormat="1" ht="33.75" customHeight="1">
      <c r="A23" s="16"/>
      <c r="B23" s="21"/>
      <c r="C23" s="31"/>
      <c r="D23" s="22" t="s">
        <v>51</v>
      </c>
      <c r="E23" s="31"/>
      <c r="F23" s="32">
        <f>SUM(F24:F31)</f>
        <v>444190</v>
      </c>
      <c r="G23" s="32">
        <f>SUM(G24:G31)</f>
        <v>403810</v>
      </c>
      <c r="H23" s="45"/>
      <c r="I23" s="25"/>
      <c r="J23" s="8"/>
      <c r="K23" s="4"/>
      <c r="L23" s="4"/>
      <c r="M23" s="1"/>
    </row>
    <row r="24" spans="1:13" s="9" customFormat="1" ht="36" customHeight="1">
      <c r="A24" s="16"/>
      <c r="B24" s="18">
        <v>1</v>
      </c>
      <c r="C24" s="26" t="s">
        <v>30</v>
      </c>
      <c r="D24" s="27" t="s">
        <v>35</v>
      </c>
      <c r="E24" s="28" t="s">
        <v>45</v>
      </c>
      <c r="F24" s="27">
        <v>444190</v>
      </c>
      <c r="G24" s="29">
        <v>403810</v>
      </c>
      <c r="H24" s="45"/>
      <c r="I24" s="30"/>
      <c r="J24" s="8"/>
      <c r="K24" s="4"/>
      <c r="L24" s="4"/>
      <c r="M24" s="1"/>
    </row>
    <row r="25" spans="1:13" s="9" customFormat="1" ht="36" customHeight="1">
      <c r="A25" s="36" t="s">
        <v>0</v>
      </c>
      <c r="B25" s="18">
        <v>2</v>
      </c>
      <c r="C25" s="26"/>
      <c r="D25" s="27"/>
      <c r="E25" s="28"/>
      <c r="F25" s="27"/>
      <c r="G25" s="29"/>
      <c r="H25" s="45"/>
      <c r="I25" s="30"/>
      <c r="J25" s="8"/>
      <c r="K25" s="4"/>
      <c r="L25" s="4"/>
      <c r="M25" s="1"/>
    </row>
    <row r="26" spans="1:13" s="9" customFormat="1" ht="36" customHeight="1">
      <c r="A26" s="37"/>
      <c r="B26" s="18">
        <v>3</v>
      </c>
      <c r="C26" s="26"/>
      <c r="D26" s="27"/>
      <c r="E26" s="28"/>
      <c r="F26" s="27"/>
      <c r="G26" s="29"/>
      <c r="H26" s="45"/>
      <c r="I26" s="30"/>
      <c r="J26" s="8"/>
      <c r="K26" s="4"/>
      <c r="L26" s="4"/>
      <c r="M26" s="1"/>
    </row>
    <row r="27" spans="1:13" s="9" customFormat="1" ht="36" customHeight="1">
      <c r="A27" s="37"/>
      <c r="B27" s="18">
        <v>4</v>
      </c>
      <c r="C27" s="26"/>
      <c r="D27" s="27"/>
      <c r="E27" s="28"/>
      <c r="F27" s="27"/>
      <c r="G27" s="29"/>
      <c r="H27" s="45"/>
      <c r="I27" s="30"/>
      <c r="J27" s="8"/>
      <c r="K27" s="4"/>
      <c r="L27" s="4"/>
      <c r="M27" s="1"/>
    </row>
    <row r="28" spans="1:13" s="9" customFormat="1" ht="36" customHeight="1">
      <c r="A28" s="37"/>
      <c r="B28" s="18">
        <v>5</v>
      </c>
      <c r="C28" s="26"/>
      <c r="D28" s="27"/>
      <c r="E28" s="28"/>
      <c r="F28" s="27"/>
      <c r="G28" s="29"/>
      <c r="H28" s="45"/>
      <c r="I28" s="30"/>
      <c r="J28" s="8"/>
      <c r="K28" s="4"/>
      <c r="L28" s="4"/>
      <c r="M28" s="1"/>
    </row>
    <row r="29" spans="1:13" s="9" customFormat="1" ht="36" customHeight="1">
      <c r="A29" s="37"/>
      <c r="B29" s="18">
        <v>6</v>
      </c>
      <c r="C29" s="26"/>
      <c r="D29" s="27"/>
      <c r="E29" s="28"/>
      <c r="F29" s="27"/>
      <c r="G29" s="29"/>
      <c r="H29" s="45"/>
      <c r="I29" s="30"/>
      <c r="J29" s="8"/>
      <c r="K29" s="4"/>
      <c r="L29" s="4"/>
      <c r="M29" s="1"/>
    </row>
    <row r="30" spans="1:13" s="9" customFormat="1" ht="36" customHeight="1">
      <c r="A30" s="37"/>
      <c r="B30" s="18">
        <v>7</v>
      </c>
      <c r="C30" s="26"/>
      <c r="D30" s="27"/>
      <c r="E30" s="28"/>
      <c r="F30" s="27"/>
      <c r="G30" s="29"/>
      <c r="H30" s="45"/>
      <c r="I30" s="30"/>
      <c r="J30" s="8"/>
      <c r="K30" s="4"/>
      <c r="L30" s="4"/>
      <c r="M30" s="1"/>
    </row>
    <row r="31" spans="1:13" s="9" customFormat="1" ht="36" customHeight="1">
      <c r="A31" s="16"/>
      <c r="B31" s="18">
        <v>8</v>
      </c>
      <c r="C31" s="26"/>
      <c r="D31" s="27"/>
      <c r="E31" s="28"/>
      <c r="F31" s="27"/>
      <c r="G31" s="29"/>
      <c r="H31" s="45"/>
      <c r="I31" s="30"/>
      <c r="J31" s="8"/>
      <c r="K31" s="4"/>
      <c r="L31" s="4"/>
      <c r="M31" s="1"/>
    </row>
    <row r="32" spans="1:13" s="9" customFormat="1" ht="33.75" customHeight="1">
      <c r="A32" s="16"/>
      <c r="B32" s="21"/>
      <c r="C32" s="31"/>
      <c r="D32" s="22" t="s">
        <v>52</v>
      </c>
      <c r="E32" s="31"/>
      <c r="F32" s="32">
        <f>SUM(F33:F37)</f>
        <v>550000</v>
      </c>
      <c r="G32" s="32">
        <f>SUM(G33:G37)</f>
        <v>500000</v>
      </c>
      <c r="H32" s="45"/>
      <c r="I32" s="25"/>
      <c r="J32" s="8"/>
      <c r="K32" s="4"/>
      <c r="L32" s="4"/>
      <c r="M32" s="1"/>
    </row>
    <row r="33" spans="1:13" s="9" customFormat="1" ht="36" customHeight="1">
      <c r="A33" s="36" t="s">
        <v>0</v>
      </c>
      <c r="B33" s="18">
        <v>1</v>
      </c>
      <c r="C33" s="26" t="s">
        <v>7</v>
      </c>
      <c r="D33" s="27" t="s">
        <v>36</v>
      </c>
      <c r="E33" s="28" t="s">
        <v>37</v>
      </c>
      <c r="F33" s="27">
        <v>550000</v>
      </c>
      <c r="G33" s="29">
        <v>500000</v>
      </c>
      <c r="H33" s="45"/>
      <c r="I33" s="30"/>
      <c r="J33" s="8"/>
      <c r="K33" s="4"/>
      <c r="L33" s="4"/>
      <c r="M33" s="1"/>
    </row>
    <row r="34" spans="1:13" s="9" customFormat="1" ht="36" customHeight="1">
      <c r="A34" s="36"/>
      <c r="B34" s="18">
        <v>2</v>
      </c>
      <c r="C34" s="26"/>
      <c r="D34" s="27"/>
      <c r="E34" s="28"/>
      <c r="F34" s="27"/>
      <c r="G34" s="29"/>
      <c r="H34" s="45"/>
      <c r="I34" s="30"/>
      <c r="J34" s="8"/>
      <c r="K34" s="4"/>
      <c r="L34" s="4"/>
      <c r="M34" s="1"/>
    </row>
    <row r="35" spans="1:13" s="9" customFormat="1" ht="36" customHeight="1">
      <c r="A35" s="36"/>
      <c r="B35" s="18">
        <v>3</v>
      </c>
      <c r="C35" s="26"/>
      <c r="D35" s="27"/>
      <c r="E35" s="28"/>
      <c r="F35" s="27"/>
      <c r="G35" s="29"/>
      <c r="H35" s="45"/>
      <c r="I35" s="30"/>
      <c r="J35" s="8"/>
      <c r="K35" s="4"/>
      <c r="L35" s="4"/>
      <c r="M35" s="1"/>
    </row>
    <row r="36" spans="1:13" s="9" customFormat="1" ht="36" customHeight="1">
      <c r="A36" s="36"/>
      <c r="B36" s="18">
        <v>4</v>
      </c>
      <c r="C36" s="26"/>
      <c r="D36" s="27"/>
      <c r="E36" s="28"/>
      <c r="F36" s="27"/>
      <c r="G36" s="29"/>
      <c r="H36" s="45"/>
      <c r="I36" s="30"/>
      <c r="J36" s="8"/>
      <c r="K36" s="4"/>
      <c r="L36" s="4"/>
      <c r="M36" s="1"/>
    </row>
    <row r="37" spans="1:13" s="9" customFormat="1" ht="36" customHeight="1">
      <c r="A37" s="36"/>
      <c r="B37" s="18">
        <v>5</v>
      </c>
      <c r="C37" s="26"/>
      <c r="D37" s="27"/>
      <c r="E37" s="28"/>
      <c r="F37" s="27"/>
      <c r="G37" s="29"/>
      <c r="H37" s="45"/>
      <c r="I37" s="30"/>
      <c r="J37" s="8"/>
      <c r="K37" s="4"/>
      <c r="L37" s="4"/>
      <c r="M37" s="1"/>
    </row>
    <row r="38" spans="1:13" s="9" customFormat="1" ht="33.75" customHeight="1">
      <c r="A38" s="36"/>
      <c r="B38" s="21"/>
      <c r="C38" s="31"/>
      <c r="D38" s="22" t="s">
        <v>53</v>
      </c>
      <c r="E38" s="31"/>
      <c r="F38" s="32">
        <f>SUM(F39:F43)</f>
        <v>198000</v>
      </c>
      <c r="G38" s="32">
        <f>SUM(G39:G43)</f>
        <v>180000</v>
      </c>
      <c r="H38" s="45"/>
      <c r="I38" s="25"/>
      <c r="J38" s="8"/>
      <c r="K38" s="4"/>
      <c r="L38" s="4"/>
      <c r="M38" s="1"/>
    </row>
    <row r="39" spans="1:13" s="9" customFormat="1" ht="36" customHeight="1">
      <c r="A39" s="36"/>
      <c r="B39" s="18">
        <v>1</v>
      </c>
      <c r="C39" s="26" t="s">
        <v>68</v>
      </c>
      <c r="D39" s="27" t="s">
        <v>38</v>
      </c>
      <c r="E39" s="28" t="s">
        <v>39</v>
      </c>
      <c r="F39" s="27">
        <v>88000</v>
      </c>
      <c r="G39" s="29">
        <v>80000</v>
      </c>
      <c r="H39" s="45"/>
      <c r="I39" s="30"/>
      <c r="J39" s="8"/>
      <c r="K39" s="4"/>
      <c r="L39" s="4"/>
      <c r="M39" s="1"/>
    </row>
    <row r="40" spans="1:13" s="9" customFormat="1" ht="36" customHeight="1">
      <c r="A40" s="36"/>
      <c r="B40" s="18">
        <v>2</v>
      </c>
      <c r="C40" s="26" t="s">
        <v>68</v>
      </c>
      <c r="D40" s="27" t="s">
        <v>44</v>
      </c>
      <c r="E40" s="28" t="s">
        <v>40</v>
      </c>
      <c r="F40" s="27">
        <v>110000</v>
      </c>
      <c r="G40" s="29">
        <v>100000</v>
      </c>
      <c r="H40" s="45"/>
      <c r="I40" s="30"/>
      <c r="J40" s="8"/>
      <c r="K40" s="4"/>
      <c r="L40" s="4"/>
      <c r="M40" s="1"/>
    </row>
    <row r="41" spans="1:13" s="9" customFormat="1" ht="36" customHeight="1">
      <c r="A41" s="36"/>
      <c r="B41" s="18">
        <v>3</v>
      </c>
      <c r="C41" s="26"/>
      <c r="D41" s="27"/>
      <c r="E41" s="28"/>
      <c r="F41" s="27"/>
      <c r="G41" s="29"/>
      <c r="H41" s="45"/>
      <c r="I41" s="30"/>
      <c r="J41" s="8"/>
      <c r="K41" s="4"/>
      <c r="L41" s="4"/>
      <c r="M41" s="1"/>
    </row>
    <row r="42" spans="1:13" s="9" customFormat="1" ht="36" customHeight="1">
      <c r="A42" s="38"/>
      <c r="B42" s="18">
        <v>4</v>
      </c>
      <c r="C42" s="26"/>
      <c r="D42" s="27"/>
      <c r="E42" s="28"/>
      <c r="F42" s="27"/>
      <c r="G42" s="29"/>
      <c r="H42" s="45"/>
      <c r="I42" s="30"/>
      <c r="J42" s="8"/>
      <c r="K42" s="4"/>
      <c r="L42" s="4"/>
      <c r="M42" s="1"/>
    </row>
    <row r="43" spans="1:13" s="9" customFormat="1" ht="36" customHeight="1">
      <c r="A43" s="38"/>
      <c r="B43" s="18">
        <v>5</v>
      </c>
      <c r="C43" s="26"/>
      <c r="D43" s="27"/>
      <c r="E43" s="28"/>
      <c r="F43" s="27"/>
      <c r="G43" s="29"/>
      <c r="H43" s="45"/>
      <c r="I43" s="30"/>
      <c r="J43" s="8"/>
      <c r="K43" s="4"/>
      <c r="L43" s="4"/>
      <c r="M43" s="1"/>
    </row>
    <row r="44" spans="1:13" s="9" customFormat="1" ht="33.75" customHeight="1">
      <c r="A44" s="16"/>
      <c r="B44" s="21"/>
      <c r="C44" s="31"/>
      <c r="D44" s="22" t="s">
        <v>54</v>
      </c>
      <c r="E44" s="31"/>
      <c r="F44" s="32">
        <f>SUM(F45:F47)</f>
        <v>330000</v>
      </c>
      <c r="G44" s="32">
        <f>SUM(G45:G47)</f>
        <v>300000</v>
      </c>
      <c r="H44" s="45"/>
      <c r="I44" s="25"/>
      <c r="J44" s="8"/>
      <c r="K44" s="4"/>
      <c r="L44" s="4"/>
      <c r="M44" s="1"/>
    </row>
    <row r="45" spans="1:13" s="9" customFormat="1" ht="36" customHeight="1">
      <c r="A45" s="36" t="s">
        <v>0</v>
      </c>
      <c r="B45" s="18">
        <v>1</v>
      </c>
      <c r="C45" s="26" t="s">
        <v>34</v>
      </c>
      <c r="D45" s="27" t="s">
        <v>41</v>
      </c>
      <c r="E45" s="28" t="s">
        <v>42</v>
      </c>
      <c r="F45" s="27">
        <v>330000</v>
      </c>
      <c r="G45" s="29">
        <v>300000</v>
      </c>
      <c r="H45" s="45"/>
      <c r="I45" s="30"/>
      <c r="J45" s="8"/>
      <c r="K45" s="4"/>
      <c r="L45" s="4"/>
      <c r="M45" s="1"/>
    </row>
    <row r="46" spans="1:13" s="9" customFormat="1" ht="36" customHeight="1">
      <c r="A46" s="38"/>
      <c r="B46" s="18">
        <v>2</v>
      </c>
      <c r="C46" s="26"/>
      <c r="F46" s="27"/>
      <c r="G46" s="29"/>
      <c r="H46" s="45"/>
      <c r="I46" s="30"/>
      <c r="J46" s="8"/>
      <c r="K46" s="4"/>
      <c r="L46" s="4"/>
      <c r="M46" s="1"/>
    </row>
    <row r="47" spans="1:13" s="9" customFormat="1" ht="36" customHeight="1">
      <c r="A47" s="38"/>
      <c r="B47" s="18">
        <v>3</v>
      </c>
      <c r="C47" s="26"/>
      <c r="D47" s="27"/>
      <c r="E47" s="28"/>
      <c r="F47" s="27"/>
      <c r="G47" s="29"/>
      <c r="H47" s="45"/>
      <c r="I47" s="30"/>
      <c r="J47" s="8"/>
      <c r="K47" s="4"/>
      <c r="L47" s="4"/>
      <c r="M47" s="1"/>
    </row>
    <row r="48" spans="2:9" ht="57.75" customHeight="1">
      <c r="B48" s="39" t="s">
        <v>47</v>
      </c>
      <c r="C48" s="40"/>
      <c r="D48" s="40"/>
      <c r="E48" s="40"/>
      <c r="F48" s="33">
        <f>F5+F14+F23+F32+F38+F44</f>
        <v>2238290</v>
      </c>
      <c r="G48" s="33">
        <f>G5+G14+G23+G32+G38+G44</f>
        <v>2034810</v>
      </c>
      <c r="H48" s="34">
        <f>ROUNDDOWN(MIN(2000000,G48*1/2),-3)</f>
        <v>1017000</v>
      </c>
      <c r="I48" s="35" t="s">
        <v>43</v>
      </c>
    </row>
    <row r="49" spans="2:9" ht="27.75" customHeight="1">
      <c r="B49" s="11"/>
      <c r="C49" s="12"/>
      <c r="D49" s="12"/>
      <c r="E49" s="13"/>
      <c r="F49" s="12"/>
      <c r="G49" s="12"/>
      <c r="H49" s="12"/>
      <c r="I49" s="12"/>
    </row>
    <row r="50" spans="2:9" ht="27.75" customHeight="1">
      <c r="B50" s="11"/>
      <c r="C50" s="12"/>
      <c r="D50" s="12"/>
      <c r="E50" s="13"/>
      <c r="F50" s="12"/>
      <c r="G50" s="12"/>
      <c r="H50" s="12"/>
      <c r="I50" s="12"/>
    </row>
    <row r="51" spans="2:9" ht="27.75" customHeight="1">
      <c r="B51" s="11"/>
      <c r="C51" s="12"/>
      <c r="D51" s="12"/>
      <c r="E51" s="13"/>
      <c r="F51" s="12"/>
      <c r="G51" s="12"/>
      <c r="H51" s="12"/>
      <c r="I51" s="12"/>
    </row>
    <row r="52" spans="2:9" ht="27.75" customHeight="1">
      <c r="B52" s="11"/>
      <c r="C52" s="12"/>
      <c r="D52" s="12"/>
      <c r="E52" s="13"/>
      <c r="F52" s="12"/>
      <c r="G52" s="12"/>
      <c r="H52" s="12"/>
      <c r="I52" s="12"/>
    </row>
    <row r="53" spans="2:9" ht="27.75" customHeight="1">
      <c r="B53" s="11"/>
      <c r="C53" s="12"/>
      <c r="D53" s="12"/>
      <c r="E53" s="13"/>
      <c r="F53" s="12"/>
      <c r="G53" s="12"/>
      <c r="H53" s="12"/>
      <c r="I53" s="12"/>
    </row>
    <row r="54" spans="2:9" ht="27.75" customHeight="1">
      <c r="B54" s="11"/>
      <c r="C54" s="12"/>
      <c r="D54" s="12"/>
      <c r="E54" s="13"/>
      <c r="F54" s="12"/>
      <c r="G54" s="12"/>
      <c r="H54" s="12"/>
      <c r="I54" s="12"/>
    </row>
    <row r="55" spans="2:9" ht="27.75" customHeight="1">
      <c r="B55" s="11"/>
      <c r="C55" s="12"/>
      <c r="D55" s="12"/>
      <c r="E55" s="13"/>
      <c r="F55" s="12"/>
      <c r="G55" s="12"/>
      <c r="H55" s="12"/>
      <c r="I55" s="12"/>
    </row>
    <row r="56" spans="2:9" ht="27.75" customHeight="1">
      <c r="B56" s="11"/>
      <c r="C56" s="12"/>
      <c r="D56" s="12"/>
      <c r="E56" s="13"/>
      <c r="F56" s="12"/>
      <c r="G56" s="12"/>
      <c r="H56" s="12"/>
      <c r="I56" s="12"/>
    </row>
    <row r="57" spans="2:9" ht="27.75" customHeight="1">
      <c r="B57" s="11"/>
      <c r="C57" s="12"/>
      <c r="D57" s="12"/>
      <c r="E57" s="13"/>
      <c r="F57" s="12"/>
      <c r="G57" s="12"/>
      <c r="H57" s="12"/>
      <c r="I57" s="12"/>
    </row>
  </sheetData>
  <sheetProtection/>
  <mergeCells count="10">
    <mergeCell ref="A25:A30"/>
    <mergeCell ref="A33:A43"/>
    <mergeCell ref="A45:A47"/>
    <mergeCell ref="B48:E48"/>
    <mergeCell ref="B2:E2"/>
    <mergeCell ref="G2:H2"/>
    <mergeCell ref="B3:I3"/>
    <mergeCell ref="H5:H47"/>
    <mergeCell ref="A8:A11"/>
    <mergeCell ref="A17:A20"/>
  </mergeCells>
  <printOptions horizontalCentered="1"/>
  <pageMargins left="0.3937007874015748" right="0.3937007874015748" top="0.3937007874015748" bottom="0.3937007874015748" header="0" footer="0.2755905511811024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吾郷 康武</cp:lastModifiedBy>
  <cp:lastPrinted>2024-03-13T06:56:55Z</cp:lastPrinted>
  <dcterms:created xsi:type="dcterms:W3CDTF">2006-01-30T01:47:12Z</dcterms:created>
  <dcterms:modified xsi:type="dcterms:W3CDTF">2024-04-04T01:54:30Z</dcterms:modified>
  <cp:category/>
  <cp:version/>
  <cp:contentType/>
  <cp:contentStatus/>
</cp:coreProperties>
</file>